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lvakov-my.sharepoint.com/personal/paul_sinisaar_elva_ee/Documents/Dokumendid/2024 hinnapäringud/MITI 2025/"/>
    </mc:Choice>
  </mc:AlternateContent>
  <xr:revisionPtr revIDLastSave="36" documentId="8_{BEE6D71A-4486-48E0-BB6B-EEB1A46F8861}" xr6:coauthVersionLast="47" xr6:coauthVersionMax="47" xr10:uidLastSave="{1EE6A8DB-A077-49FC-982E-203106139EFF}"/>
  <bookViews>
    <workbookView xWindow="-110" yWindow="-110" windowWidth="19420" windowHeight="10300" xr2:uid="{00000000-000D-0000-FFFF-FFFF00000000}"/>
  </bookViews>
  <sheets>
    <sheet name="Leh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12" i="1" a="1"/>
  <c r="G12" i="1" s="1"/>
  <c r="G13" i="1" a="1"/>
  <c r="G13" i="1" s="1"/>
  <c r="G11" i="1" a="1"/>
  <c r="G11" i="1" s="1"/>
  <c r="G10" i="1" a="1"/>
  <c r="G10" i="1" s="1"/>
  <c r="G9" i="1" a="1"/>
  <c r="G9" i="1" s="1"/>
  <c r="G8" i="1" a="1"/>
  <c r="G8" i="1" s="1"/>
  <c r="G6" i="1" a="1"/>
  <c r="G6" i="1" s="1"/>
  <c r="G5" i="1" a="1"/>
  <c r="G5" i="1" s="1"/>
  <c r="G4" i="1" a="1"/>
  <c r="G4" i="1" s="1"/>
  <c r="G3" i="1" a="1"/>
  <c r="G3" i="1" s="1"/>
  <c r="G14" i="1" l="1" a="1"/>
  <c r="G14" i="1" s="1"/>
  <c r="G15" i="1" s="1" a="1"/>
  <c r="G15" i="1" s="1"/>
  <c r="G16" i="1" l="1" a="1"/>
  <c r="G1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<sst xmlns="http://schemas.openxmlformats.org/spreadsheetml/2006/main" count="45" uniqueCount="37">
  <si>
    <t>Jrk. nr</t>
  </si>
  <si>
    <t>Artikkel</t>
  </si>
  <si>
    <t>Töö kirjeldus</t>
  </si>
  <si>
    <t>Mõõt-ühik</t>
  </si>
  <si>
    <t>Maht</t>
  </si>
  <si>
    <t>Ühiku hind</t>
  </si>
  <si>
    <t>Maksumus</t>
  </si>
  <si>
    <t>1.</t>
  </si>
  <si>
    <t>Load ja kindlustused</t>
  </si>
  <si>
    <t>kogusumma</t>
  </si>
  <si>
    <t>2.</t>
  </si>
  <si>
    <t xml:space="preserve">Tööde mõõdistamine ja märkimistööd </t>
  </si>
  <si>
    <t>3.</t>
  </si>
  <si>
    <t>m</t>
  </si>
  <si>
    <t>4.</t>
  </si>
  <si>
    <t>5.</t>
  </si>
  <si>
    <t>Olemasoleva kraavi puhastamine prahist ja setetest</t>
  </si>
  <si>
    <t>6.</t>
  </si>
  <si>
    <t xml:space="preserve">Külgneva ala pinnase planeerimine  jalgtee nõlvaga kokkusobivaks </t>
  </si>
  <si>
    <t>m²</t>
  </si>
  <si>
    <t>7.</t>
  </si>
  <si>
    <t>8.</t>
  </si>
  <si>
    <t>Mulde profiiliparandus juurdetoodava kruusliivaga</t>
  </si>
  <si>
    <t>tonn</t>
  </si>
  <si>
    <t>Purustatud kruusast 0/32 katte ehitamine , tihendatult h (keskmine)= 15cm</t>
  </si>
  <si>
    <t>Ajutine liikluskorraldus</t>
  </si>
  <si>
    <t xml:space="preserve">                                                                                                                                                                                                       Kokku</t>
  </si>
  <si>
    <t>Käibemaks 24%</t>
  </si>
  <si>
    <t>Summa koos käibemaksuga</t>
  </si>
  <si>
    <t>Pakkuja peab kontrollima tabeli valemeid.</t>
  </si>
  <si>
    <t>Vana katte freesimine/purustamine, aluse planeerimine ja tihendamine</t>
  </si>
  <si>
    <t>9.</t>
  </si>
  <si>
    <t>Purustatud kruusast 0/16 katte pealmise kihi ehitamine , h= 6 cm</t>
  </si>
  <si>
    <t>Kändude juurimine koos nende utilseerimisega</t>
  </si>
  <si>
    <t>tk</t>
  </si>
  <si>
    <t>Olemasoleva tuubi asendamine uuega  d=500 mm otste kindlustamisega</t>
  </si>
  <si>
    <t>17000327 Raudtee- Vapramäe jalgtee remont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</si>
</sst>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0"/>
      <color indexed="8"/>
      <name val="Calibri"/>
    </font>
    <font>
      <sz val="10"/>
      <color indexed="8"/>
      <name val="Calibri"/>
    </font>
    <font>
      <b/>
      <sz val="10"/>
      <color indexed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0" fillId="0" borderId="0" xfId="0" applyNumberFormat="1"/>
    <xf numFmtId="49" fontId="1" fillId="2" borderId="4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justify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/>
    </xf>
    <xf numFmtId="49" fontId="0" fillId="0" borderId="4" xfId="0" applyNumberFormat="1" applyBorder="1"/>
    <xf numFmtId="49" fontId="2" fillId="2" borderId="4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4" fontId="1" fillId="2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</cellXfs>
  <cellStyles count="1">
    <cellStyle name="Normaallaa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workbookViewId="0">
      <selection activeCell="C10" sqref="C10"/>
    </sheetView>
  </sheetViews>
  <sheetFormatPr defaultColWidth="8.81640625" defaultRowHeight="15" customHeight="1" x14ac:dyDescent="0.35"/>
  <cols>
    <col min="1" max="1" width="5.453125" style="1" customWidth="1"/>
    <col min="2" max="2" width="7.6328125" style="1" customWidth="1"/>
    <col min="3" max="3" width="62.90625" style="1" customWidth="1"/>
    <col min="4" max="4" width="10.453125" style="1" customWidth="1"/>
    <col min="5" max="5" width="7.453125" style="1" customWidth="1"/>
    <col min="6" max="6" width="8.6328125" style="1" customWidth="1"/>
    <col min="7" max="7" width="9" style="1" customWidth="1"/>
    <col min="8" max="8" width="8.81640625" style="1" customWidth="1"/>
    <col min="9" max="16384" width="8.81640625" style="1"/>
  </cols>
  <sheetData>
    <row r="1" spans="1:7" ht="13.75" customHeight="1" x14ac:dyDescent="0.35">
      <c r="A1" s="23" t="s">
        <v>36</v>
      </c>
      <c r="B1" s="24"/>
      <c r="C1" s="24"/>
      <c r="D1" s="24"/>
      <c r="E1" s="24"/>
      <c r="F1" s="24"/>
      <c r="G1" s="25"/>
    </row>
    <row r="2" spans="1:7" ht="13.75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5">
      <c r="A3" s="3" t="s">
        <v>7</v>
      </c>
      <c r="B3" s="4">
        <v>10202</v>
      </c>
      <c r="C3" s="5" t="s">
        <v>8</v>
      </c>
      <c r="D3" s="6" t="s">
        <v>9</v>
      </c>
      <c r="E3" s="7">
        <v>1</v>
      </c>
      <c r="F3" s="8">
        <v>0</v>
      </c>
      <c r="G3" s="8" cm="1">
        <f t="array" ref="G3">ROUND(E3*F3,2)</f>
        <v>0</v>
      </c>
    </row>
    <row r="4" spans="1:7" ht="15" customHeight="1" x14ac:dyDescent="0.35">
      <c r="A4" s="3" t="s">
        <v>10</v>
      </c>
      <c r="B4" s="4">
        <v>10211</v>
      </c>
      <c r="C4" s="3" t="s">
        <v>11</v>
      </c>
      <c r="D4" s="6" t="s">
        <v>9</v>
      </c>
      <c r="E4" s="7">
        <v>1</v>
      </c>
      <c r="F4" s="8">
        <v>0</v>
      </c>
      <c r="G4" s="8" cm="1">
        <f t="array" ref="G4">E4*F4</f>
        <v>0</v>
      </c>
    </row>
    <row r="5" spans="1:7" ht="16.5" customHeight="1" x14ac:dyDescent="0.35">
      <c r="A5" s="3" t="s">
        <v>12</v>
      </c>
      <c r="B5" s="4">
        <v>51001</v>
      </c>
      <c r="C5" s="3" t="s">
        <v>35</v>
      </c>
      <c r="D5" s="6" t="s">
        <v>13</v>
      </c>
      <c r="E5" s="7">
        <v>9</v>
      </c>
      <c r="F5" s="8">
        <v>0</v>
      </c>
      <c r="G5" s="8" cm="1">
        <f t="array" ref="G5">E5*F5</f>
        <v>0</v>
      </c>
    </row>
    <row r="6" spans="1:7" ht="15" customHeight="1" x14ac:dyDescent="0.35">
      <c r="A6" s="3" t="s">
        <v>14</v>
      </c>
      <c r="B6" s="4">
        <v>30107</v>
      </c>
      <c r="C6" s="3" t="s">
        <v>16</v>
      </c>
      <c r="D6" s="6" t="s">
        <v>13</v>
      </c>
      <c r="E6" s="7">
        <v>300</v>
      </c>
      <c r="F6" s="8">
        <v>0</v>
      </c>
      <c r="G6" s="8" cm="1">
        <f t="array" ref="G6">E6*F6</f>
        <v>0</v>
      </c>
    </row>
    <row r="7" spans="1:7" ht="15" customHeight="1" x14ac:dyDescent="0.35">
      <c r="A7" s="3" t="s">
        <v>15</v>
      </c>
      <c r="B7" s="4">
        <v>30108</v>
      </c>
      <c r="C7" s="3" t="s">
        <v>33</v>
      </c>
      <c r="D7" s="6" t="s">
        <v>34</v>
      </c>
      <c r="E7" s="7">
        <v>3</v>
      </c>
      <c r="F7" s="8">
        <v>0</v>
      </c>
      <c r="G7" s="8">
        <f>E7*F7</f>
        <v>0</v>
      </c>
    </row>
    <row r="8" spans="1:7" ht="15" customHeight="1" x14ac:dyDescent="0.35">
      <c r="A8" s="3" t="s">
        <v>15</v>
      </c>
      <c r="B8" s="4">
        <v>30302</v>
      </c>
      <c r="C8" s="5" t="s">
        <v>18</v>
      </c>
      <c r="D8" s="6" t="s">
        <v>19</v>
      </c>
      <c r="E8" s="7">
        <v>600</v>
      </c>
      <c r="F8" s="8">
        <v>0</v>
      </c>
      <c r="G8" s="8" cm="1">
        <f t="array" ref="G8">ROUND(E8*F8,2)</f>
        <v>0</v>
      </c>
    </row>
    <row r="9" spans="1:7" ht="13.75" customHeight="1" x14ac:dyDescent="0.35">
      <c r="A9" s="3" t="s">
        <v>17</v>
      </c>
      <c r="B9" s="4">
        <v>30603</v>
      </c>
      <c r="C9" s="3" t="s">
        <v>30</v>
      </c>
      <c r="D9" s="6" t="s">
        <v>19</v>
      </c>
      <c r="E9" s="7">
        <v>350</v>
      </c>
      <c r="F9" s="8">
        <v>0</v>
      </c>
      <c r="G9" s="8" cm="1">
        <f t="array" ref="G9">E9*F9</f>
        <v>0</v>
      </c>
    </row>
    <row r="10" spans="1:7" ht="17.25" customHeight="1" x14ac:dyDescent="0.35">
      <c r="A10" s="3" t="s">
        <v>20</v>
      </c>
      <c r="B10" s="4">
        <v>30402</v>
      </c>
      <c r="C10" s="3" t="s">
        <v>22</v>
      </c>
      <c r="D10" s="6" t="s">
        <v>23</v>
      </c>
      <c r="E10" s="7">
        <v>60</v>
      </c>
      <c r="F10" s="8">
        <v>0</v>
      </c>
      <c r="G10" s="8" cm="1">
        <f t="array" ref="G10">E10*F10</f>
        <v>0</v>
      </c>
    </row>
    <row r="11" spans="1:7" ht="13.75" customHeight="1" x14ac:dyDescent="0.35">
      <c r="A11" s="3" t="s">
        <v>21</v>
      </c>
      <c r="B11" s="4">
        <v>40511</v>
      </c>
      <c r="C11" s="9" t="s">
        <v>24</v>
      </c>
      <c r="D11" s="6" t="s">
        <v>19</v>
      </c>
      <c r="E11" s="7">
        <v>495</v>
      </c>
      <c r="F11" s="8">
        <v>0</v>
      </c>
      <c r="G11" s="8" cm="1">
        <f t="array" ref="G11">E11*F11</f>
        <v>0</v>
      </c>
    </row>
    <row r="12" spans="1:7" ht="13.75" customHeight="1" x14ac:dyDescent="0.35">
      <c r="A12" s="3" t="s">
        <v>31</v>
      </c>
      <c r="B12" s="4">
        <v>40511</v>
      </c>
      <c r="C12" s="9" t="s">
        <v>32</v>
      </c>
      <c r="D12" s="6" t="s">
        <v>19</v>
      </c>
      <c r="E12" s="7">
        <v>450</v>
      </c>
      <c r="F12" s="8">
        <v>0</v>
      </c>
      <c r="G12" s="8" cm="1">
        <f t="array" ref="G12">E12*F12</f>
        <v>0</v>
      </c>
    </row>
    <row r="13" spans="1:7" ht="13.75" customHeight="1" x14ac:dyDescent="0.35">
      <c r="A13" s="10" t="s">
        <v>21</v>
      </c>
      <c r="B13" s="11">
        <v>70901</v>
      </c>
      <c r="C13" s="3" t="s">
        <v>25</v>
      </c>
      <c r="D13" s="6" t="s">
        <v>9</v>
      </c>
      <c r="E13" s="7">
        <v>1</v>
      </c>
      <c r="F13" s="8">
        <v>0</v>
      </c>
      <c r="G13" s="8" cm="1">
        <f t="array" ref="G13">ROUND(E13*F13,2)</f>
        <v>0</v>
      </c>
    </row>
    <row r="14" spans="1:7" ht="13.75" customHeight="1" x14ac:dyDescent="0.35">
      <c r="A14" s="26" t="s">
        <v>26</v>
      </c>
      <c r="B14" s="27"/>
      <c r="C14" s="27"/>
      <c r="D14" s="27"/>
      <c r="E14" s="27"/>
      <c r="F14" s="28"/>
      <c r="G14" s="12" cm="1">
        <f t="array" ref="G14">SUM(G3:G13)</f>
        <v>0</v>
      </c>
    </row>
    <row r="15" spans="1:7" ht="13.75" customHeight="1" x14ac:dyDescent="0.35">
      <c r="A15" s="26" t="s">
        <v>27</v>
      </c>
      <c r="B15" s="27"/>
      <c r="C15" s="27"/>
      <c r="D15" s="27"/>
      <c r="E15" s="27"/>
      <c r="F15" s="28"/>
      <c r="G15" s="12" cm="1">
        <f t="array" ref="G15">0.24*G14</f>
        <v>0</v>
      </c>
    </row>
    <row r="16" spans="1:7" ht="13.75" customHeight="1" x14ac:dyDescent="0.35">
      <c r="A16" s="26" t="s">
        <v>28</v>
      </c>
      <c r="B16" s="27"/>
      <c r="C16" s="27"/>
      <c r="D16" s="27"/>
      <c r="E16" s="27"/>
      <c r="F16" s="28"/>
      <c r="G16" s="12" cm="1">
        <f t="array" ref="G16">G14+G15</f>
        <v>0</v>
      </c>
    </row>
    <row r="17" spans="1:7" ht="13.75" customHeight="1" x14ac:dyDescent="0.35">
      <c r="A17" s="13"/>
      <c r="B17" s="14"/>
      <c r="C17" s="13"/>
      <c r="D17" s="14"/>
      <c r="E17" s="15"/>
      <c r="F17" s="16"/>
      <c r="G17" s="16"/>
    </row>
    <row r="18" spans="1:7" ht="13.75" customHeight="1" x14ac:dyDescent="0.35">
      <c r="A18" s="17" t="s">
        <v>29</v>
      </c>
      <c r="B18" s="18"/>
      <c r="C18" s="19"/>
      <c r="D18" s="20"/>
      <c r="E18" s="21"/>
      <c r="F18" s="22"/>
      <c r="G18" s="22"/>
    </row>
  </sheetData>
  <mergeCells count="4">
    <mergeCell ref="A1:G1"/>
    <mergeCell ref="A14:F14"/>
    <mergeCell ref="A15:F15"/>
    <mergeCell ref="A16:F16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Sinisaar</dc:creator>
  <cp:lastModifiedBy>Paul Sinisaar</cp:lastModifiedBy>
  <cp:lastPrinted>2026-10-01T12:04:56Z</cp:lastPrinted>
  <dcterms:created xsi:type="dcterms:W3CDTF">2026-10-01T11:28:04Z</dcterms:created>
  <dcterms:modified xsi:type="dcterms:W3CDTF">2026-10-19T06:00:49Z</dcterms:modified>
</cp:coreProperties>
</file>